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24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L157" i="1"/>
  <c r="L138" i="1"/>
  <c r="L119" i="1"/>
  <c r="L100" i="1"/>
  <c r="L81" i="1"/>
  <c r="L62" i="1"/>
  <c r="L43" i="1"/>
  <c r="L24" i="1"/>
  <c r="H195" i="1"/>
  <c r="F176" i="1"/>
  <c r="J157" i="1"/>
  <c r="J138" i="1"/>
  <c r="H138" i="1"/>
  <c r="I119" i="1"/>
  <c r="G119" i="1"/>
  <c r="H119" i="1"/>
  <c r="J119" i="1"/>
  <c r="F119" i="1"/>
  <c r="I100" i="1"/>
  <c r="H100" i="1"/>
  <c r="G100" i="1"/>
  <c r="F100" i="1"/>
  <c r="J100" i="1"/>
  <c r="J81" i="1"/>
  <c r="I81" i="1"/>
  <c r="F81" i="1"/>
  <c r="H81" i="1"/>
  <c r="G81" i="1"/>
  <c r="H62" i="1"/>
  <c r="G62" i="1"/>
  <c r="J62" i="1"/>
  <c r="I62" i="1"/>
  <c r="F62" i="1"/>
  <c r="H43" i="1"/>
  <c r="G43" i="1"/>
  <c r="F43" i="1"/>
  <c r="J43" i="1"/>
  <c r="I43" i="1"/>
  <c r="J24" i="1"/>
  <c r="I24" i="1"/>
  <c r="F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<sst xmlns="http://schemas.openxmlformats.org/spreadsheetml/2006/main" count="302" uniqueCount="95">
  <si>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</si>
  <si>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</si>
  <si>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</si>
  <si>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</si>
  <si>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</si>
  <si>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</si>
  <si>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</si>
  <si>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</si>
  <si>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</si>
  <si>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</si>
  <si>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</si>
  <si>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</si>
  <si>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</si>
  <si>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</si>
  <si>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</si>
  <si>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</si>
  <si>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</si>
  <si>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</si>
  <si>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</si>
  <si>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</si>
  <si>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</si>
  <si>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</si>
  <si>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</si>
  <si>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</si>
  <si>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</si>
  <si>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</si>
  <si>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</si>
  <si>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</si>
  <si>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</si>
  <si>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</si>
  <si>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</si>
  <si>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</si>
  <si>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</si>
  <si>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</si>
  <si>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</si>
  <si>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</si>
  <si>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</si>
  <si>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</si>
  <si>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</si>
  <si>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Аксёнова М.В.</t>
  </si>
  <si>
    <t>Каша молочная "Дружба"</t>
  </si>
  <si>
    <t>Бутерброд с сыром</t>
  </si>
  <si>
    <t>Чай с сахаром</t>
  </si>
  <si>
    <t>Хлеб пшеничный</t>
  </si>
  <si>
    <t>Бананы</t>
  </si>
  <si>
    <t>Уха с крупой</t>
  </si>
  <si>
    <t>Бифштекс</t>
  </si>
  <si>
    <t>Капуста тушеная</t>
  </si>
  <si>
    <t>Напиток из шиповника</t>
  </si>
  <si>
    <t>Хлеб ржаной</t>
  </si>
  <si>
    <t>Запеканка творожная с джемом</t>
  </si>
  <si>
    <t>Йогурт</t>
  </si>
  <si>
    <t>Рассольник домашний со сметаной</t>
  </si>
  <si>
    <t>Цыпленок, тушеный в томатном соусе</t>
  </si>
  <si>
    <t>Картофель отварной</t>
  </si>
  <si>
    <t>Компот из кураги</t>
  </si>
  <si>
    <t>Каша молочная пшенная</t>
  </si>
  <si>
    <t>Бутерброд с маслом и сыром</t>
  </si>
  <si>
    <t>Какао с молоком</t>
  </si>
  <si>
    <t>Яблоки</t>
  </si>
  <si>
    <t>Суп гороховый с гренками</t>
  </si>
  <si>
    <t>Рыба, тушеная в томате с овощами</t>
  </si>
  <si>
    <t>Рис отварной</t>
  </si>
  <si>
    <t>Компот из сухофруктов</t>
  </si>
  <si>
    <t>Омлет из яиц</t>
  </si>
  <si>
    <t>Борщ из капусты с картофелем и сметаной</t>
  </si>
  <si>
    <t>Жаркое по-домашнему</t>
  </si>
  <si>
    <t>Суп молочный с макаронными изделиями</t>
  </si>
  <si>
    <t>Бутерброд с яйцом</t>
  </si>
  <si>
    <t>Суп крестьянский с курой</t>
  </si>
  <si>
    <t>Шницель рыбный</t>
  </si>
  <si>
    <t>Рагу из овощей</t>
  </si>
  <si>
    <t>Каша молочная геркулесовая</t>
  </si>
  <si>
    <t>Щи из свежей капусты с картофелем и сметаной</t>
  </si>
  <si>
    <t>Печень по-строгановски</t>
  </si>
  <si>
    <t>Каша гречневая рассыпчатая</t>
  </si>
  <si>
    <t xml:space="preserve">Хлеб пшеничный </t>
  </si>
  <si>
    <t xml:space="preserve">Директор </t>
  </si>
  <si>
    <t>ГБОУ СО "Екатеринбургская школа № 3"</t>
  </si>
  <si>
    <t>Борщ из капусты  с картофелем и сметаной</t>
  </si>
  <si>
    <t>Рыба, запеченная в сметанном соусе</t>
  </si>
  <si>
    <t>Каша рисовая молочная</t>
  </si>
  <si>
    <t>Рассольник ленинградский</t>
  </si>
  <si>
    <t>Запеканка картофельная с мясом</t>
  </si>
  <si>
    <t>Чай  с сахаром</t>
  </si>
  <si>
    <t>Кукуруза консервированная</t>
  </si>
  <si>
    <t>Суп-пюре из картофеля с гренками</t>
  </si>
  <si>
    <t>Кнели куриные</t>
  </si>
  <si>
    <t>Макаронные изделия отварные</t>
  </si>
  <si>
    <t>Каша молочная жидкая манная</t>
  </si>
  <si>
    <t>Суп с макаронными изделиями и курой</t>
  </si>
  <si>
    <t>Картофельное пюре</t>
  </si>
  <si>
    <t xml:space="preserve">Помидоры свежие </t>
  </si>
  <si>
    <t>Огурцы свежие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</si>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</sst>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32" sqref="E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</v>
      </c>
      <c r="H6" s="40">
        <v>12</v>
      </c>
      <c r="I6" s="40">
        <v>43</v>
      </c>
      <c r="J6" s="40">
        <v>313</v>
      </c>
      <c r="K6" s="41">
        <v>302</v>
      </c>
      <c r="L6" s="40">
        <v>15.55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60</v>
      </c>
      <c r="G7" s="43">
        <v>7</v>
      </c>
      <c r="H7" s="43">
        <v>6</v>
      </c>
      <c r="I7" s="43">
        <v>15</v>
      </c>
      <c r="J7" s="43">
        <v>143</v>
      </c>
      <c r="K7" s="44">
        <v>3</v>
      </c>
      <c r="L7" s="43">
        <v>14.2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/>
      <c r="H8" s="43"/>
      <c r="I8" s="43">
        <v>15</v>
      </c>
      <c r="J8" s="43">
        <v>57</v>
      </c>
      <c r="K8" s="44">
        <v>685</v>
      </c>
      <c r="L8" s="43">
        <v>1.48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/>
      <c r="I9" s="43">
        <v>15</v>
      </c>
      <c r="J9" s="43">
        <v>71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</v>
      </c>
      <c r="H10" s="43"/>
      <c r="I10" s="43">
        <v>9</v>
      </c>
      <c r="J10" s="43">
        <v>51</v>
      </c>
      <c r="K10" s="44"/>
      <c r="L10" s="43">
        <v>27.27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97</v>
      </c>
      <c r="J13" s="19">
        <f t="shared" si="0"/>
        <v>635</v>
      </c>
      <c r="K13" s="25"/>
      <c r="L13" s="19">
        <f t="shared" ref="L13" si="1">SUM(L6:L12)</f>
        <v>60.900000000000006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11</v>
      </c>
      <c r="H15" s="43">
        <v>2</v>
      </c>
      <c r="I15" s="43">
        <v>15</v>
      </c>
      <c r="J15" s="43">
        <v>128</v>
      </c>
      <c r="K15" s="44">
        <v>181</v>
      </c>
      <c r="L15" s="43">
        <v>19.84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22</v>
      </c>
      <c r="H16" s="43">
        <v>23</v>
      </c>
      <c r="I16" s="43"/>
      <c r="J16" s="43">
        <v>295</v>
      </c>
      <c r="K16" s="44">
        <v>448</v>
      </c>
      <c r="L16" s="43">
        <v>58.21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</v>
      </c>
      <c r="H17" s="43">
        <v>6</v>
      </c>
      <c r="I17" s="43">
        <v>20</v>
      </c>
      <c r="J17" s="43">
        <v>153</v>
      </c>
      <c r="K17" s="44">
        <v>214</v>
      </c>
      <c r="L17" s="43">
        <v>14.59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/>
      <c r="H18" s="43"/>
      <c r="I18" s="43">
        <v>32</v>
      </c>
      <c r="J18" s="43">
        <v>124</v>
      </c>
      <c r="K18" s="44">
        <v>705</v>
      </c>
      <c r="L18" s="43">
        <v>6.2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/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42</v>
      </c>
      <c r="H23" s="19">
        <f t="shared" si="2"/>
        <v>31</v>
      </c>
      <c r="I23" s="19">
        <f t="shared" si="2"/>
        <v>92</v>
      </c>
      <c r="J23" s="19">
        <f t="shared" si="2"/>
        <v>825</v>
      </c>
      <c r="K23" s="25"/>
      <c r="L23" s="19">
        <f t="shared" ref="L23" si="3">SUM(L14:L22)</f>
        <v>103.64000000000001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1440</v>
      </c>
      <c r="G24" s="32">
        <f t="shared" ref="G24:J24" si="4">G13+G23</f>
        <v>59</v>
      </c>
      <c r="H24" s="32">
        <f t="shared" si="4"/>
        <v>49</v>
      </c>
      <c r="I24" s="32">
        <f t="shared" si="4"/>
        <v>189</v>
      </c>
      <c r="J24" s="32">
        <f t="shared" si="4"/>
        <v>1460</v>
      </c>
      <c r="K24" s="32"/>
      <c r="L24" s="32">
        <f t="shared" ref="L24" si="5">L13+L23</f>
        <v>164.54000000000002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23</v>
      </c>
      <c r="H25" s="40">
        <v>35</v>
      </c>
      <c r="I25" s="40">
        <v>35</v>
      </c>
      <c r="J25" s="40">
        <v>552</v>
      </c>
      <c r="K25" s="41">
        <v>366</v>
      </c>
      <c r="L25" s="40">
        <v>56.29</v>
      </c>
    </row>
    <row r="26" spans="1:12" ht="15" x14ac:dyDescent="0.25">
      <c r="A26" s="14"/>
      <c r="B26" s="15"/>
      <c r="C26" s="11"/>
      <c r="D26" s="6" t="s">
        <v>30</v>
      </c>
      <c r="E26" s="42" t="s">
        <v>51</v>
      </c>
      <c r="F26" s="43">
        <v>200</v>
      </c>
      <c r="G26" s="43">
        <v>6</v>
      </c>
      <c r="H26" s="43">
        <v>6</v>
      </c>
      <c r="I26" s="43">
        <v>8</v>
      </c>
      <c r="J26" s="43">
        <v>118</v>
      </c>
      <c r="K26" s="44">
        <v>698</v>
      </c>
      <c r="L26" s="43">
        <v>17.309999999999999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/>
      <c r="H27" s="43"/>
      <c r="I27" s="43">
        <v>15</v>
      </c>
      <c r="J27" s="43">
        <v>57</v>
      </c>
      <c r="K27" s="44">
        <v>685</v>
      </c>
      <c r="L27" s="43">
        <v>1.48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/>
      <c r="I28" s="43">
        <v>29</v>
      </c>
      <c r="J28" s="43">
        <v>143</v>
      </c>
      <c r="K28" s="44"/>
      <c r="L28" s="43">
        <v>4.8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34</v>
      </c>
      <c r="H32" s="19">
        <f t="shared" ref="H32" si="7">SUM(H25:H31)</f>
        <v>41</v>
      </c>
      <c r="I32" s="19">
        <f t="shared" ref="I32" si="8">SUM(I25:I31)</f>
        <v>87</v>
      </c>
      <c r="J32" s="19">
        <f t="shared" ref="J32:L32" si="9">SUM(J25:J31)</f>
        <v>870</v>
      </c>
      <c r="K32" s="25"/>
      <c r="L32" s="19">
        <f t="shared" si="9"/>
        <v>79.88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1</v>
      </c>
      <c r="H33" s="43"/>
      <c r="I33" s="43">
        <v>2</v>
      </c>
      <c r="J33" s="43">
        <v>14</v>
      </c>
      <c r="K33" s="44"/>
      <c r="L33" s="43">
        <v>10.58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3</v>
      </c>
      <c r="H34" s="43">
        <v>7</v>
      </c>
      <c r="I34" s="43">
        <v>16</v>
      </c>
      <c r="J34" s="43">
        <v>145</v>
      </c>
      <c r="K34" s="44">
        <v>131</v>
      </c>
      <c r="L34" s="43">
        <v>14.04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21</v>
      </c>
      <c r="H35" s="43">
        <v>33</v>
      </c>
      <c r="I35" s="43">
        <v>5</v>
      </c>
      <c r="J35" s="43">
        <v>404</v>
      </c>
      <c r="K35" s="44">
        <v>433</v>
      </c>
      <c r="L35" s="43">
        <v>38.56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4</v>
      </c>
      <c r="H36" s="43">
        <v>7</v>
      </c>
      <c r="I36" s="43">
        <v>32</v>
      </c>
      <c r="J36" s="43">
        <v>218</v>
      </c>
      <c r="K36" s="44">
        <v>203</v>
      </c>
      <c r="L36" s="43">
        <v>11.2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/>
      <c r="I37" s="43">
        <v>31</v>
      </c>
      <c r="J37" s="43">
        <v>123</v>
      </c>
      <c r="K37" s="44">
        <v>638</v>
      </c>
      <c r="L37" s="43">
        <v>6.9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/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34</v>
      </c>
      <c r="H42" s="19">
        <f t="shared" ref="H42" si="11">SUM(H33:H41)</f>
        <v>47</v>
      </c>
      <c r="I42" s="19">
        <f t="shared" ref="I42" si="12">SUM(I33:I41)</f>
        <v>111</v>
      </c>
      <c r="J42" s="19">
        <f t="shared" ref="J42:L42" si="13">SUM(J33:J41)</f>
        <v>1029</v>
      </c>
      <c r="K42" s="25"/>
      <c r="L42" s="19">
        <f t="shared" si="13"/>
        <v>86.080000000000013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1480</v>
      </c>
      <c r="G43" s="32">
        <f t="shared" ref="G43" si="14">G32+G42</f>
        <v>68</v>
      </c>
      <c r="H43" s="32">
        <f t="shared" ref="H43" si="15">H32+H42</f>
        <v>88</v>
      </c>
      <c r="I43" s="32">
        <f t="shared" ref="I43" si="16">I32+I42</f>
        <v>198</v>
      </c>
      <c r="J43" s="32">
        <f t="shared" ref="J43:L43" si="17">J32+J42</f>
        <v>1899</v>
      </c>
      <c r="K43" s="32"/>
      <c r="L43" s="32">
        <f t="shared" si="17"/>
        <v>165.96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10</v>
      </c>
      <c r="H44" s="40">
        <v>13</v>
      </c>
      <c r="I44" s="40">
        <v>46</v>
      </c>
      <c r="J44" s="40">
        <v>335</v>
      </c>
      <c r="K44" s="41">
        <v>302</v>
      </c>
      <c r="L44" s="40">
        <v>14.88</v>
      </c>
    </row>
    <row r="45" spans="1:12" ht="15" x14ac:dyDescent="0.25">
      <c r="A45" s="23"/>
      <c r="B45" s="15"/>
      <c r="C45" s="11"/>
      <c r="D45" s="6" t="s">
        <v>26</v>
      </c>
      <c r="E45" s="42" t="s">
        <v>57</v>
      </c>
      <c r="F45" s="43">
        <v>60</v>
      </c>
      <c r="G45" s="43">
        <v>7</v>
      </c>
      <c r="H45" s="43">
        <v>14</v>
      </c>
      <c r="I45" s="43">
        <v>15</v>
      </c>
      <c r="J45" s="43">
        <v>218</v>
      </c>
      <c r="K45" s="44">
        <v>3</v>
      </c>
      <c r="L45" s="43">
        <v>20.399999999999999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</v>
      </c>
      <c r="H46" s="43">
        <v>2</v>
      </c>
      <c r="I46" s="43">
        <v>17</v>
      </c>
      <c r="J46" s="43">
        <v>86</v>
      </c>
      <c r="K46" s="44">
        <v>693</v>
      </c>
      <c r="L46" s="43">
        <v>7.8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/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1</v>
      </c>
      <c r="H48" s="43">
        <v>1</v>
      </c>
      <c r="I48" s="43">
        <v>15</v>
      </c>
      <c r="J48" s="43">
        <v>68</v>
      </c>
      <c r="K48" s="44"/>
      <c r="L48" s="43">
        <v>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22</v>
      </c>
      <c r="H51" s="19">
        <f t="shared" ref="H51" si="19">SUM(H44:H50)</f>
        <v>30</v>
      </c>
      <c r="I51" s="19">
        <f t="shared" ref="I51" si="20">SUM(I44:I50)</f>
        <v>108</v>
      </c>
      <c r="J51" s="19">
        <f t="shared" ref="J51:L51" si="21">SUM(J44:J50)</f>
        <v>778</v>
      </c>
      <c r="K51" s="25"/>
      <c r="L51" s="19">
        <f t="shared" si="21"/>
        <v>59.48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60</v>
      </c>
      <c r="G52" s="43"/>
      <c r="H52" s="43"/>
      <c r="I52" s="43">
        <v>2</v>
      </c>
      <c r="J52" s="43">
        <v>8</v>
      </c>
      <c r="K52" s="44"/>
      <c r="L52" s="43">
        <v>9.5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7</v>
      </c>
      <c r="H53" s="43">
        <v>5</v>
      </c>
      <c r="I53" s="43">
        <v>27</v>
      </c>
      <c r="J53" s="43">
        <v>181</v>
      </c>
      <c r="K53" s="44">
        <v>139</v>
      </c>
      <c r="L53" s="43">
        <v>8.68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18</v>
      </c>
      <c r="H54" s="43">
        <v>7</v>
      </c>
      <c r="I54" s="43">
        <v>4</v>
      </c>
      <c r="J54" s="43">
        <v>156</v>
      </c>
      <c r="K54" s="44">
        <v>374</v>
      </c>
      <c r="L54" s="43">
        <v>36.700000000000003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</v>
      </c>
      <c r="H55" s="43">
        <v>8</v>
      </c>
      <c r="I55" s="43">
        <v>51</v>
      </c>
      <c r="J55" s="43">
        <v>305</v>
      </c>
      <c r="K55" s="44">
        <v>511</v>
      </c>
      <c r="L55" s="43">
        <v>11.2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/>
      <c r="H56" s="43"/>
      <c r="I56" s="43">
        <v>22</v>
      </c>
      <c r="J56" s="43">
        <v>87</v>
      </c>
      <c r="K56" s="44">
        <v>639</v>
      </c>
      <c r="L56" s="43">
        <v>3.1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/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34</v>
      </c>
      <c r="H61" s="19">
        <f t="shared" ref="H61" si="23">SUM(H52:H60)</f>
        <v>20</v>
      </c>
      <c r="I61" s="19">
        <f t="shared" ref="I61" si="24">SUM(I52:I60)</f>
        <v>131</v>
      </c>
      <c r="J61" s="19">
        <f t="shared" ref="J61:L61" si="25">SUM(J52:J60)</f>
        <v>862</v>
      </c>
      <c r="K61" s="25"/>
      <c r="L61" s="19">
        <f t="shared" si="25"/>
        <v>73.98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1480</v>
      </c>
      <c r="G62" s="32">
        <f t="shared" ref="G62" si="26">G51+G61</f>
        <v>56</v>
      </c>
      <c r="H62" s="32">
        <f t="shared" ref="H62" si="27">H51+H61</f>
        <v>50</v>
      </c>
      <c r="I62" s="32">
        <f t="shared" ref="I62" si="28">I51+I61</f>
        <v>239</v>
      </c>
      <c r="J62" s="32">
        <f t="shared" ref="J62:L62" si="29">J51+J61</f>
        <v>1640</v>
      </c>
      <c r="K62" s="32"/>
      <c r="L62" s="32">
        <f t="shared" si="29"/>
        <v>133.46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15</v>
      </c>
      <c r="H63" s="40">
        <v>25</v>
      </c>
      <c r="I63" s="40">
        <v>3</v>
      </c>
      <c r="J63" s="40">
        <v>300</v>
      </c>
      <c r="K63" s="41">
        <v>340</v>
      </c>
      <c r="L63" s="40">
        <v>46.44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/>
      <c r="H65" s="43"/>
      <c r="I65" s="43">
        <v>15</v>
      </c>
      <c r="J65" s="43">
        <v>57</v>
      </c>
      <c r="K65" s="44">
        <v>685</v>
      </c>
      <c r="L65" s="43">
        <v>1.48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5</v>
      </c>
      <c r="H66" s="43"/>
      <c r="I66" s="43">
        <v>29</v>
      </c>
      <c r="J66" s="43">
        <v>143</v>
      </c>
      <c r="K66" s="44"/>
      <c r="L66" s="43">
        <v>4.8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150</v>
      </c>
      <c r="G67" s="43">
        <v>1</v>
      </c>
      <c r="H67" s="43">
        <v>1</v>
      </c>
      <c r="I67" s="43">
        <v>15</v>
      </c>
      <c r="J67" s="43">
        <v>68</v>
      </c>
      <c r="K67" s="44"/>
      <c r="L67" s="43">
        <v>14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</v>
      </c>
      <c r="H70" s="19">
        <f t="shared" ref="H70" si="31">SUM(H63:H69)</f>
        <v>26</v>
      </c>
      <c r="I70" s="19">
        <f t="shared" ref="I70" si="32">SUM(I63:I69)</f>
        <v>62</v>
      </c>
      <c r="J70" s="19">
        <f t="shared" ref="J70:L70" si="33">SUM(J63:J69)</f>
        <v>568</v>
      </c>
      <c r="K70" s="25"/>
      <c r="L70" s="19">
        <f t="shared" si="33"/>
        <v>66.72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</v>
      </c>
      <c r="H72" s="43">
        <v>8</v>
      </c>
      <c r="I72" s="43">
        <v>16</v>
      </c>
      <c r="J72" s="43">
        <v>142</v>
      </c>
      <c r="K72" s="44">
        <v>110</v>
      </c>
      <c r="L72" s="43">
        <v>11.32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250</v>
      </c>
      <c r="G73" s="43">
        <v>28</v>
      </c>
      <c r="H73" s="43">
        <v>24</v>
      </c>
      <c r="I73" s="43">
        <v>24</v>
      </c>
      <c r="J73" s="43">
        <v>423</v>
      </c>
      <c r="K73" s="44">
        <v>436</v>
      </c>
      <c r="L73" s="43">
        <v>75.209999999999994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/>
      <c r="H75" s="43"/>
      <c r="I75" s="43">
        <v>32</v>
      </c>
      <c r="J75" s="43">
        <v>124</v>
      </c>
      <c r="K75" s="44">
        <v>705</v>
      </c>
      <c r="L75" s="43">
        <v>6.2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/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</v>
      </c>
      <c r="H80" s="19">
        <f t="shared" ref="H80" si="35">SUM(H71:H79)</f>
        <v>32</v>
      </c>
      <c r="I80" s="19">
        <f t="shared" ref="I80" si="36">SUM(I71:I79)</f>
        <v>97</v>
      </c>
      <c r="J80" s="19">
        <f t="shared" ref="J80:L80" si="37">SUM(J71:J79)</f>
        <v>814</v>
      </c>
      <c r="K80" s="25"/>
      <c r="L80" s="19">
        <f t="shared" si="37"/>
        <v>97.530000000000015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 t="shared" ref="G81" si="38">G70+G80</f>
        <v>55</v>
      </c>
      <c r="H81" s="32">
        <f t="shared" ref="H81" si="39">H70+H80</f>
        <v>58</v>
      </c>
      <c r="I81" s="32">
        <f t="shared" ref="I81" si="40">I70+I80</f>
        <v>159</v>
      </c>
      <c r="J81" s="32">
        <f t="shared" ref="J81:L81" si="41">J70+J80</f>
        <v>1382</v>
      </c>
      <c r="K81" s="32"/>
      <c r="L81" s="32">
        <f t="shared" si="41"/>
        <v>164.25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6</v>
      </c>
      <c r="H82" s="40">
        <v>6</v>
      </c>
      <c r="I82" s="40">
        <v>21</v>
      </c>
      <c r="J82" s="40">
        <v>161</v>
      </c>
      <c r="K82" s="41">
        <v>160</v>
      </c>
      <c r="L82" s="40">
        <v>9.36</v>
      </c>
    </row>
    <row r="83" spans="1:12" ht="15" x14ac:dyDescent="0.25">
      <c r="A83" s="23"/>
      <c r="B83" s="15"/>
      <c r="C83" s="11"/>
      <c r="D83" s="6" t="s">
        <v>26</v>
      </c>
      <c r="E83" s="42" t="s">
        <v>68</v>
      </c>
      <c r="F83" s="43">
        <v>60</v>
      </c>
      <c r="G83" s="43">
        <v>5</v>
      </c>
      <c r="H83" s="43">
        <v>5</v>
      </c>
      <c r="I83" s="43"/>
      <c r="J83" s="43">
        <v>63</v>
      </c>
      <c r="K83" s="44"/>
      <c r="L83" s="43">
        <v>13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/>
      <c r="H84" s="43"/>
      <c r="I84" s="43">
        <v>15</v>
      </c>
      <c r="J84" s="43">
        <v>57</v>
      </c>
      <c r="K84" s="44">
        <v>685</v>
      </c>
      <c r="L84" s="43">
        <v>1.48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</v>
      </c>
      <c r="H85" s="43"/>
      <c r="I85" s="43">
        <v>30</v>
      </c>
      <c r="J85" s="43">
        <v>142</v>
      </c>
      <c r="K85" s="44"/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13</v>
      </c>
      <c r="H89" s="19">
        <f t="shared" ref="H89" si="43">SUM(H82:H88)</f>
        <v>11</v>
      </c>
      <c r="I89" s="19">
        <f t="shared" ref="I89" si="44">SUM(I82:I88)</f>
        <v>66</v>
      </c>
      <c r="J89" s="19">
        <f t="shared" ref="J89:L89" si="45">SUM(J82:J88)</f>
        <v>423</v>
      </c>
      <c r="K89" s="25"/>
      <c r="L89" s="19">
        <f t="shared" si="45"/>
        <v>28.64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275</v>
      </c>
      <c r="G91" s="43">
        <v>8</v>
      </c>
      <c r="H91" s="43">
        <v>13</v>
      </c>
      <c r="I91" s="43">
        <v>11</v>
      </c>
      <c r="J91" s="43">
        <v>197</v>
      </c>
      <c r="K91" s="44">
        <v>134</v>
      </c>
      <c r="L91" s="43">
        <v>20.149999999999999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17</v>
      </c>
      <c r="H92" s="43">
        <v>12</v>
      </c>
      <c r="I92" s="43">
        <v>9</v>
      </c>
      <c r="J92" s="43">
        <v>213</v>
      </c>
      <c r="K92" s="44">
        <v>391</v>
      </c>
      <c r="L92" s="43">
        <v>29.18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4</v>
      </c>
      <c r="H93" s="43">
        <v>11</v>
      </c>
      <c r="I93" s="43">
        <v>22</v>
      </c>
      <c r="J93" s="43">
        <v>211</v>
      </c>
      <c r="K93" s="44">
        <v>224</v>
      </c>
      <c r="L93" s="43">
        <v>17.89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1</v>
      </c>
      <c r="H94" s="43"/>
      <c r="I94" s="43">
        <v>31</v>
      </c>
      <c r="J94" s="43">
        <v>123</v>
      </c>
      <c r="K94" s="44">
        <v>638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/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34</v>
      </c>
      <c r="H99" s="19">
        <f t="shared" ref="H99" si="47">SUM(H90:H98)</f>
        <v>36</v>
      </c>
      <c r="I99" s="19">
        <f t="shared" ref="I99" si="48">SUM(I90:I98)</f>
        <v>98</v>
      </c>
      <c r="J99" s="19">
        <f t="shared" ref="J99:L99" si="49">SUM(J90:J98)</f>
        <v>869</v>
      </c>
      <c r="K99" s="25"/>
      <c r="L99" s="19">
        <f t="shared" si="49"/>
        <v>78.920000000000016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1345</v>
      </c>
      <c r="G100" s="32">
        <f t="shared" ref="G100" si="50">G89+G99</f>
        <v>47</v>
      </c>
      <c r="H100" s="32">
        <f t="shared" ref="H100" si="51">H89+H99</f>
        <v>47</v>
      </c>
      <c r="I100" s="32">
        <f t="shared" ref="I100" si="52">I89+I99</f>
        <v>164</v>
      </c>
      <c r="J100" s="32">
        <f t="shared" ref="J100:L100" si="53">J89+J99</f>
        <v>1292</v>
      </c>
      <c r="K100" s="32"/>
      <c r="L100" s="32">
        <f t="shared" si="53"/>
        <v>107.56000000000002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7</v>
      </c>
      <c r="H101" s="40">
        <v>14</v>
      </c>
      <c r="I101" s="40">
        <v>34</v>
      </c>
      <c r="J101" s="40">
        <v>286</v>
      </c>
      <c r="K101" s="41">
        <v>302</v>
      </c>
      <c r="L101" s="40">
        <v>14.72</v>
      </c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60</v>
      </c>
      <c r="G102" s="43">
        <v>7</v>
      </c>
      <c r="H102" s="43">
        <v>6</v>
      </c>
      <c r="I102" s="43">
        <v>15</v>
      </c>
      <c r="J102" s="43">
        <v>143</v>
      </c>
      <c r="K102" s="44">
        <v>3</v>
      </c>
      <c r="L102" s="43">
        <v>12.88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/>
      <c r="H103" s="43"/>
      <c r="I103" s="43">
        <v>15</v>
      </c>
      <c r="J103" s="43">
        <v>57</v>
      </c>
      <c r="K103" s="44">
        <v>685</v>
      </c>
      <c r="L103" s="43">
        <v>1.48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/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150</v>
      </c>
      <c r="G105" s="43">
        <v>1</v>
      </c>
      <c r="H105" s="43">
        <v>1</v>
      </c>
      <c r="I105" s="43">
        <v>15</v>
      </c>
      <c r="J105" s="43">
        <v>68</v>
      </c>
      <c r="K105" s="44"/>
      <c r="L105" s="43">
        <v>14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17</v>
      </c>
      <c r="H108" s="19">
        <f t="shared" si="54"/>
        <v>21</v>
      </c>
      <c r="I108" s="19">
        <f t="shared" si="54"/>
        <v>94</v>
      </c>
      <c r="J108" s="19">
        <f t="shared" si="54"/>
        <v>625</v>
      </c>
      <c r="K108" s="25"/>
      <c r="L108" s="19">
        <f t="shared" ref="L108" si="55">SUM(L101:L107)</f>
        <v>45.480000000000004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1</v>
      </c>
      <c r="H109" s="43"/>
      <c r="I109" s="43">
        <v>2</v>
      </c>
      <c r="J109" s="43">
        <v>14</v>
      </c>
      <c r="K109" s="44"/>
      <c r="L109" s="43">
        <v>10.75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2</v>
      </c>
      <c r="H110" s="43">
        <v>7</v>
      </c>
      <c r="I110" s="43">
        <v>9</v>
      </c>
      <c r="J110" s="43">
        <v>112</v>
      </c>
      <c r="K110" s="44">
        <v>124</v>
      </c>
      <c r="L110" s="43">
        <v>10.74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140</v>
      </c>
      <c r="G111" s="43">
        <v>12</v>
      </c>
      <c r="H111" s="43">
        <v>10</v>
      </c>
      <c r="I111" s="43">
        <v>6</v>
      </c>
      <c r="J111" s="43">
        <v>148</v>
      </c>
      <c r="K111" s="44">
        <v>431</v>
      </c>
      <c r="L111" s="43">
        <v>44.48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11</v>
      </c>
      <c r="H112" s="43">
        <v>10</v>
      </c>
      <c r="I112" s="43">
        <v>56</v>
      </c>
      <c r="J112" s="43">
        <v>361</v>
      </c>
      <c r="K112" s="44">
        <v>297</v>
      </c>
      <c r="L112" s="43">
        <v>7.49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/>
      <c r="H113" s="43"/>
      <c r="I113" s="43">
        <v>32</v>
      </c>
      <c r="J113" s="43">
        <v>124</v>
      </c>
      <c r="K113" s="44">
        <v>705</v>
      </c>
      <c r="L113" s="43">
        <v>6.2</v>
      </c>
    </row>
    <row r="114" spans="1:12" ht="15" x14ac:dyDescent="0.25">
      <c r="A114" s="23"/>
      <c r="B114" s="15"/>
      <c r="C114" s="11"/>
      <c r="D114" s="7" t="s">
        <v>31</v>
      </c>
      <c r="E114" s="42" t="s">
        <v>76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/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27</v>
      </c>
      <c r="I118" s="19">
        <f t="shared" si="56"/>
        <v>130</v>
      </c>
      <c r="J118" s="19">
        <f t="shared" si="56"/>
        <v>884</v>
      </c>
      <c r="K118" s="25"/>
      <c r="L118" s="19">
        <f t="shared" ref="L118" si="57">SUM(L109:L117)</f>
        <v>84.460000000000008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1500</v>
      </c>
      <c r="G119" s="32">
        <f t="shared" ref="G119" si="58">G108+G118</f>
        <v>47</v>
      </c>
      <c r="H119" s="32">
        <f t="shared" ref="H119" si="59">H108+H118</f>
        <v>48</v>
      </c>
      <c r="I119" s="32">
        <f t="shared" ref="I119" si="60">I108+I118</f>
        <v>224</v>
      </c>
      <c r="J119" s="32">
        <f t="shared" ref="J119:L119" si="61">J108+J118</f>
        <v>1509</v>
      </c>
      <c r="K119" s="32"/>
      <c r="L119" s="32">
        <f t="shared" si="61"/>
        <v>129.94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23</v>
      </c>
      <c r="H120" s="40">
        <v>35</v>
      </c>
      <c r="I120" s="40">
        <v>35</v>
      </c>
      <c r="J120" s="40">
        <v>552</v>
      </c>
      <c r="K120" s="41">
        <v>366</v>
      </c>
      <c r="L120" s="40">
        <v>56.29</v>
      </c>
    </row>
    <row r="121" spans="1:12" ht="15" x14ac:dyDescent="0.25">
      <c r="A121" s="14"/>
      <c r="B121" s="15"/>
      <c r="C121" s="11"/>
      <c r="D121" s="6" t="s">
        <v>30</v>
      </c>
      <c r="E121" s="42" t="s">
        <v>51</v>
      </c>
      <c r="F121" s="43">
        <v>200</v>
      </c>
      <c r="G121" s="43">
        <v>6</v>
      </c>
      <c r="H121" s="43">
        <v>6</v>
      </c>
      <c r="I121" s="43">
        <v>8</v>
      </c>
      <c r="J121" s="43">
        <v>118</v>
      </c>
      <c r="K121" s="44">
        <v>698</v>
      </c>
      <c r="L121" s="43">
        <v>17.309999999999999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/>
      <c r="H122" s="43"/>
      <c r="I122" s="43">
        <v>15</v>
      </c>
      <c r="J122" s="43">
        <v>57</v>
      </c>
      <c r="K122" s="44">
        <v>685</v>
      </c>
      <c r="L122" s="43">
        <v>1.48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31</v>
      </c>
      <c r="H127" s="19">
        <f t="shared" si="62"/>
        <v>41</v>
      </c>
      <c r="I127" s="19">
        <f t="shared" si="62"/>
        <v>73</v>
      </c>
      <c r="J127" s="19">
        <f t="shared" si="62"/>
        <v>798</v>
      </c>
      <c r="K127" s="25"/>
      <c r="L127" s="19">
        <f t="shared" ref="L127" si="63">SUM(L120:L126)</f>
        <v>77.48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2</v>
      </c>
      <c r="H129" s="43">
        <v>7</v>
      </c>
      <c r="I129" s="43">
        <v>15</v>
      </c>
      <c r="J129" s="43">
        <v>137</v>
      </c>
      <c r="K129" s="44">
        <v>110</v>
      </c>
      <c r="L129" s="43">
        <v>10.64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110</v>
      </c>
      <c r="G130" s="43">
        <v>24</v>
      </c>
      <c r="H130" s="43">
        <v>21</v>
      </c>
      <c r="I130" s="43">
        <v>8</v>
      </c>
      <c r="J130" s="43">
        <v>314</v>
      </c>
      <c r="K130" s="44">
        <v>383</v>
      </c>
      <c r="L130" s="43">
        <v>38.18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</v>
      </c>
      <c r="H131" s="43">
        <v>8</v>
      </c>
      <c r="I131" s="43">
        <v>51</v>
      </c>
      <c r="J131" s="43">
        <v>305</v>
      </c>
      <c r="K131" s="44">
        <v>511</v>
      </c>
      <c r="L131" s="43">
        <v>10.28</v>
      </c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/>
      <c r="H132" s="43"/>
      <c r="I132" s="43">
        <v>22</v>
      </c>
      <c r="J132" s="43">
        <v>87</v>
      </c>
      <c r="K132" s="44">
        <v>639</v>
      </c>
      <c r="L132" s="43">
        <v>3.1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/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/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35</v>
      </c>
      <c r="H137" s="19">
        <f t="shared" si="64"/>
        <v>36</v>
      </c>
      <c r="I137" s="19">
        <f t="shared" si="64"/>
        <v>121</v>
      </c>
      <c r="J137" s="19">
        <f t="shared" si="64"/>
        <v>968</v>
      </c>
      <c r="K137" s="25"/>
      <c r="L137" s="19">
        <f t="shared" ref="L137" si="65">SUM(L128:L136)</f>
        <v>67.000000000000014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1400</v>
      </c>
      <c r="G138" s="32">
        <f t="shared" ref="G138" si="66">G127+G137</f>
        <v>66</v>
      </c>
      <c r="H138" s="32">
        <f t="shared" ref="H138" si="67">H127+H137</f>
        <v>77</v>
      </c>
      <c r="I138" s="32">
        <f t="shared" ref="I138" si="68">I127+I137</f>
        <v>194</v>
      </c>
      <c r="J138" s="32">
        <f t="shared" ref="J138:L138" si="69">J127+J137</f>
        <v>1766</v>
      </c>
      <c r="K138" s="32"/>
      <c r="L138" s="32">
        <f t="shared" si="69"/>
        <v>144.48000000000002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5</v>
      </c>
      <c r="H139" s="40">
        <v>12</v>
      </c>
      <c r="I139" s="40">
        <v>43</v>
      </c>
      <c r="J139" s="40">
        <v>296</v>
      </c>
      <c r="K139" s="41">
        <v>302</v>
      </c>
      <c r="L139" s="40">
        <v>15.84</v>
      </c>
    </row>
    <row r="140" spans="1:12" ht="15" x14ac:dyDescent="0.25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7</v>
      </c>
      <c r="H140" s="43">
        <v>14</v>
      </c>
      <c r="I140" s="43">
        <v>15</v>
      </c>
      <c r="J140" s="43">
        <v>218</v>
      </c>
      <c r="K140" s="44">
        <v>3</v>
      </c>
      <c r="L140" s="43">
        <v>20.399999999999999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</v>
      </c>
      <c r="H141" s="43">
        <v>2</v>
      </c>
      <c r="I141" s="43">
        <v>17</v>
      </c>
      <c r="J141" s="43">
        <v>86</v>
      </c>
      <c r="K141" s="44">
        <v>693</v>
      </c>
      <c r="L141" s="43">
        <v>7.8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/>
      <c r="I142" s="43">
        <v>15</v>
      </c>
      <c r="J142" s="43">
        <v>71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150</v>
      </c>
      <c r="G143" s="43">
        <v>1</v>
      </c>
      <c r="H143" s="43">
        <v>1</v>
      </c>
      <c r="I143" s="43">
        <v>15</v>
      </c>
      <c r="J143" s="43">
        <v>68</v>
      </c>
      <c r="K143" s="44"/>
      <c r="L143" s="43">
        <v>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17</v>
      </c>
      <c r="H146" s="19">
        <f t="shared" si="70"/>
        <v>29</v>
      </c>
      <c r="I146" s="19">
        <f t="shared" si="70"/>
        <v>105</v>
      </c>
      <c r="J146" s="19">
        <f t="shared" si="70"/>
        <v>739</v>
      </c>
      <c r="K146" s="25"/>
      <c r="L146" s="19">
        <f t="shared" ref="L146" si="71">SUM(L139:L145)</f>
        <v>60.439999999999991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2</v>
      </c>
      <c r="H148" s="43">
        <v>5</v>
      </c>
      <c r="I148" s="43">
        <v>21</v>
      </c>
      <c r="J148" s="43">
        <v>131</v>
      </c>
      <c r="K148" s="44">
        <v>132</v>
      </c>
      <c r="L148" s="43">
        <v>14.12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250</v>
      </c>
      <c r="G149" s="43">
        <v>26</v>
      </c>
      <c r="H149" s="43">
        <v>26</v>
      </c>
      <c r="I149" s="43">
        <v>44</v>
      </c>
      <c r="J149" s="43">
        <v>520</v>
      </c>
      <c r="K149" s="44">
        <v>478</v>
      </c>
      <c r="L149" s="43">
        <v>75.67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</v>
      </c>
      <c r="H151" s="43"/>
      <c r="I151" s="43">
        <v>31</v>
      </c>
      <c r="J151" s="43">
        <v>123</v>
      </c>
      <c r="K151" s="44">
        <v>638</v>
      </c>
      <c r="L151" s="43">
        <v>6.98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/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33</v>
      </c>
      <c r="H156" s="19">
        <f t="shared" si="72"/>
        <v>31</v>
      </c>
      <c r="I156" s="19">
        <f t="shared" si="72"/>
        <v>121</v>
      </c>
      <c r="J156" s="19">
        <f t="shared" si="72"/>
        <v>899</v>
      </c>
      <c r="K156" s="25"/>
      <c r="L156" s="19">
        <f t="shared" ref="L156" si="73">SUM(L147:L155)</f>
        <v>101.57000000000002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1400</v>
      </c>
      <c r="G157" s="32">
        <f t="shared" ref="G157" si="74">G146+G156</f>
        <v>50</v>
      </c>
      <c r="H157" s="32">
        <f t="shared" ref="H157" si="75">H146+H156</f>
        <v>60</v>
      </c>
      <c r="I157" s="32">
        <f t="shared" ref="I157" si="76">I146+I156</f>
        <v>226</v>
      </c>
      <c r="J157" s="32">
        <f t="shared" ref="J157:L157" si="77">J146+J156</f>
        <v>1638</v>
      </c>
      <c r="K157" s="32"/>
      <c r="L157" s="32">
        <f t="shared" si="77"/>
        <v>162.01000000000002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15</v>
      </c>
      <c r="H158" s="40">
        <v>25</v>
      </c>
      <c r="I158" s="40">
        <v>3</v>
      </c>
      <c r="J158" s="40">
        <v>300</v>
      </c>
      <c r="K158" s="41">
        <v>340</v>
      </c>
      <c r="L158" s="40">
        <v>46.44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/>
      <c r="H160" s="43"/>
      <c r="I160" s="43">
        <v>15</v>
      </c>
      <c r="J160" s="43">
        <v>57</v>
      </c>
      <c r="K160" s="44">
        <v>685</v>
      </c>
      <c r="L160" s="43">
        <v>1.48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200</v>
      </c>
      <c r="G162" s="43">
        <v>1</v>
      </c>
      <c r="H162" s="43"/>
      <c r="I162" s="43">
        <v>9</v>
      </c>
      <c r="J162" s="43">
        <v>51</v>
      </c>
      <c r="K162" s="44"/>
      <c r="L162" s="43">
        <v>27.27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25</v>
      </c>
      <c r="I165" s="19">
        <f t="shared" si="78"/>
        <v>42</v>
      </c>
      <c r="J165" s="19">
        <f t="shared" si="78"/>
        <v>479</v>
      </c>
      <c r="K165" s="25"/>
      <c r="L165" s="19">
        <f t="shared" ref="L165" si="79">SUM(L158:L164)</f>
        <v>77.589999999999989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2</v>
      </c>
      <c r="H166" s="43"/>
      <c r="I166" s="43">
        <v>4</v>
      </c>
      <c r="J166" s="43">
        <v>24</v>
      </c>
      <c r="K166" s="44"/>
      <c r="L166" s="43">
        <v>16.059999999999999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5</v>
      </c>
      <c r="H167" s="43">
        <v>6</v>
      </c>
      <c r="I167" s="43">
        <v>33</v>
      </c>
      <c r="J167" s="43">
        <v>212</v>
      </c>
      <c r="K167" s="44">
        <v>171</v>
      </c>
      <c r="L167" s="43">
        <v>13.43</v>
      </c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19</v>
      </c>
      <c r="H168" s="43">
        <v>22</v>
      </c>
      <c r="I168" s="43">
        <v>5</v>
      </c>
      <c r="J168" s="43">
        <v>294</v>
      </c>
      <c r="K168" s="44">
        <v>505</v>
      </c>
      <c r="L168" s="43">
        <v>33.979999999999997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7</v>
      </c>
      <c r="H169" s="43">
        <v>9</v>
      </c>
      <c r="I169" s="43">
        <v>49</v>
      </c>
      <c r="J169" s="43">
        <v>311</v>
      </c>
      <c r="K169" s="44">
        <v>516</v>
      </c>
      <c r="L169" s="43">
        <v>7.9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/>
      <c r="H170" s="43"/>
      <c r="I170" s="43">
        <v>32</v>
      </c>
      <c r="J170" s="43">
        <v>124</v>
      </c>
      <c r="K170" s="44">
        <v>705</v>
      </c>
      <c r="L170" s="43">
        <v>6.2</v>
      </c>
    </row>
    <row r="171" spans="1:12" ht="15" x14ac:dyDescent="0.25">
      <c r="A171" s="23"/>
      <c r="B171" s="15"/>
      <c r="C171" s="11"/>
      <c r="D171" s="7" t="s">
        <v>31</v>
      </c>
      <c r="E171" s="42" t="s">
        <v>76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/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37</v>
      </c>
      <c r="H175" s="19">
        <f t="shared" si="80"/>
        <v>37</v>
      </c>
      <c r="I175" s="19">
        <f t="shared" si="80"/>
        <v>148</v>
      </c>
      <c r="J175" s="19">
        <f t="shared" si="80"/>
        <v>1090</v>
      </c>
      <c r="K175" s="25"/>
      <c r="L175" s="19">
        <f t="shared" ref="L175" si="81">SUM(L166:L174)</f>
        <v>82.370000000000019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55</v>
      </c>
      <c r="H176" s="32">
        <f t="shared" ref="H176" si="83">H165+H175</f>
        <v>62</v>
      </c>
      <c r="I176" s="32">
        <f t="shared" ref="I176" si="84">I165+I175</f>
        <v>190</v>
      </c>
      <c r="J176" s="32">
        <f t="shared" ref="J176:L176" si="85">J165+J175</f>
        <v>1569</v>
      </c>
      <c r="K176" s="32"/>
      <c r="L176" s="32">
        <f t="shared" si="85"/>
        <v>159.96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250</v>
      </c>
      <c r="G177" s="40">
        <v>5</v>
      </c>
      <c r="H177" s="40">
        <v>12</v>
      </c>
      <c r="I177" s="40">
        <v>33</v>
      </c>
      <c r="J177" s="40">
        <v>260</v>
      </c>
      <c r="K177" s="41">
        <v>311</v>
      </c>
      <c r="L177" s="40">
        <v>16.16</v>
      </c>
    </row>
    <row r="178" spans="1:12" ht="15" x14ac:dyDescent="0.25">
      <c r="A178" s="23"/>
      <c r="B178" s="15"/>
      <c r="C178" s="11"/>
      <c r="D178" s="6" t="s">
        <v>26</v>
      </c>
      <c r="E178" s="42" t="s">
        <v>68</v>
      </c>
      <c r="F178" s="43">
        <v>60</v>
      </c>
      <c r="G178" s="43">
        <v>5</v>
      </c>
      <c r="H178" s="43">
        <v>5</v>
      </c>
      <c r="I178" s="43"/>
      <c r="J178" s="43">
        <v>63</v>
      </c>
      <c r="K178" s="44"/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/>
      <c r="H179" s="43"/>
      <c r="I179" s="43">
        <v>15</v>
      </c>
      <c r="J179" s="43">
        <v>57</v>
      </c>
      <c r="K179" s="44">
        <v>685</v>
      </c>
      <c r="L179" s="43">
        <v>1.48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</v>
      </c>
      <c r="H180" s="43"/>
      <c r="I180" s="43">
        <v>15</v>
      </c>
      <c r="J180" s="43">
        <v>71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12</v>
      </c>
      <c r="H184" s="19">
        <f t="shared" si="86"/>
        <v>17</v>
      </c>
      <c r="I184" s="19">
        <f t="shared" si="86"/>
        <v>63</v>
      </c>
      <c r="J184" s="19">
        <f t="shared" si="86"/>
        <v>451</v>
      </c>
      <c r="K184" s="25"/>
      <c r="L184" s="19">
        <f t="shared" ref="L184" si="87">SUM(L177:L183)</f>
        <v>33.04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93</v>
      </c>
      <c r="F185" s="43">
        <v>60</v>
      </c>
      <c r="G185" s="43"/>
      <c r="H185" s="43"/>
      <c r="I185" s="43">
        <v>2</v>
      </c>
      <c r="J185" s="43">
        <v>8</v>
      </c>
      <c r="K185" s="44"/>
      <c r="L185" s="43">
        <v>9.5</v>
      </c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275</v>
      </c>
      <c r="G186" s="43">
        <v>6</v>
      </c>
      <c r="H186" s="43">
        <v>10</v>
      </c>
      <c r="I186" s="43">
        <v>16</v>
      </c>
      <c r="J186" s="43">
        <v>191</v>
      </c>
      <c r="K186" s="44">
        <v>147</v>
      </c>
      <c r="L186" s="43">
        <v>14.34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90</v>
      </c>
      <c r="G187" s="43">
        <v>17</v>
      </c>
      <c r="H187" s="43">
        <v>12</v>
      </c>
      <c r="I187" s="43">
        <v>9</v>
      </c>
      <c r="J187" s="43">
        <v>213</v>
      </c>
      <c r="K187" s="44">
        <v>391</v>
      </c>
      <c r="L187" s="43">
        <v>29.15</v>
      </c>
    </row>
    <row r="188" spans="1:12" ht="15" x14ac:dyDescent="0.25">
      <c r="A188" s="23"/>
      <c r="B188" s="15"/>
      <c r="C188" s="11"/>
      <c r="D188" s="7" t="s">
        <v>29</v>
      </c>
      <c r="E188" s="42" t="s">
        <v>91</v>
      </c>
      <c r="F188" s="43">
        <v>150</v>
      </c>
      <c r="G188" s="43">
        <v>4</v>
      </c>
      <c r="H188" s="43">
        <v>7</v>
      </c>
      <c r="I188" s="43">
        <v>29</v>
      </c>
      <c r="J188" s="43">
        <v>207</v>
      </c>
      <c r="K188" s="44">
        <v>520</v>
      </c>
      <c r="L188" s="43">
        <v>10.9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/>
      <c r="I189" s="43">
        <v>31</v>
      </c>
      <c r="J189" s="43">
        <v>123</v>
      </c>
      <c r="K189" s="44">
        <v>638</v>
      </c>
      <c r="L189" s="43">
        <v>6.98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88">SUM(G185:G193)</f>
        <v>32</v>
      </c>
      <c r="H194" s="19">
        <f t="shared" si="88"/>
        <v>29</v>
      </c>
      <c r="I194" s="19">
        <f t="shared" si="88"/>
        <v>112</v>
      </c>
      <c r="J194" s="19">
        <f t="shared" si="88"/>
        <v>867</v>
      </c>
      <c r="K194" s="25"/>
      <c r="L194" s="19">
        <f t="shared" ref="L194" si="89">SUM(L185:L193)</f>
        <v>75.67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1375</v>
      </c>
      <c r="G195" s="32">
        <f t="shared" ref="G195" si="90">G184+G194</f>
        <v>44</v>
      </c>
      <c r="H195" s="32">
        <f t="shared" ref="H195" si="91">H184+H194</f>
        <v>46</v>
      </c>
      <c r="I195" s="32">
        <f t="shared" ref="I195" si="92">I184+I194</f>
        <v>175</v>
      </c>
      <c r="J195" s="32">
        <f t="shared" ref="J195:L195" si="93">J184+J194</f>
        <v>1318</v>
      </c>
      <c r="K195" s="32"/>
      <c r="L195" s="32">
        <f t="shared" si="93"/>
        <v>108.71000000000001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54.7</v>
      </c>
      <c r="H196" s="34">
        <f t="shared" si="94"/>
        <v>58.5</v>
      </c>
      <c r="I196" s="34">
        <f t="shared" si="94"/>
        <v>195.8</v>
      </c>
      <c r="J196" s="34">
        <f t="shared" si="94"/>
        <v>1547.3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144.08700000000002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2024-09-27T06:24:19Z</dcterms:modified>
</cp:coreProperties>
</file>